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6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<sst xmlns="http://schemas.openxmlformats.org/spreadsheetml/2006/main" count="39" uniqueCount="39">
  <si>
    <t>Станом на 01.06.2016</t>
  </si>
  <si>
    <t>Аналіз виконання плану по доходах</t>
  </si>
  <si>
    <t>На 31.05.2016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</si>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</sst>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topLeftCell="A16" zoomScale="60" zoomScaleNormal="100" workbookViewId="0">
      <selection activeCell="C13" sqref="C13"/>
    </sheetView>
  </sheetViews>
  <sheetFormatPr defaultRowHeight="15" x14ac:dyDescent="0.25"/>
  <cols>
    <col min="1" max="1" width="0.140625" customWidth="1"/>
    <col min="2" max="2" width="11.28515625" customWidth="1"/>
    <col min="3" max="3" width="49" customWidth="1"/>
    <col min="4" max="6" width="13.85546875" customWidth="1"/>
  </cols>
  <sheetData>
    <row r="1" spans="1:12" x14ac:dyDescent="0.25">
      <c r="A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1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G6" t="s">
        <v>3</v>
      </c>
    </row>
    <row r="7" spans="1:12" x14ac:dyDescent="0.25">
      <c r="A7" s="12"/>
      <c r="B7" s="13" t="s">
        <v>4</v>
      </c>
      <c r="C7" s="13" t="s">
        <v>5</v>
      </c>
      <c r="D7" s="13" t="s">
        <v>6</v>
      </c>
      <c r="E7" s="14"/>
      <c r="F7" s="14"/>
      <c r="G7" s="14"/>
      <c r="H7" s="14"/>
      <c r="I7" s="14"/>
    </row>
    <row r="8" spans="1:12" ht="28.5" customHeight="1" x14ac:dyDescent="0.25">
      <c r="A8" s="12"/>
      <c r="B8" s="14"/>
      <c r="C8" s="14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</row>
    <row r="9" spans="1:12" x14ac:dyDescent="0.25">
      <c r="A9" s="4"/>
      <c r="B9" s="4">
        <v>10000000</v>
      </c>
      <c r="C9" s="15" t="s">
        <v>13</v>
      </c>
      <c r="D9" s="5">
        <v>0</v>
      </c>
      <c r="E9" s="5">
        <v>22.4</v>
      </c>
      <c r="F9" s="5">
        <v>15.05</v>
      </c>
      <c r="G9" s="5">
        <v>14.85549</v>
      </c>
      <c r="H9" s="5">
        <f t="shared" ref="H9:H34" si="0">G9-F9</f>
        <v>-0.19451000000000107</v>
      </c>
      <c r="I9" s="5">
        <f t="shared" ref="I9:I34" si="1">IF(F9=0,0,G9/F9*100)</f>
        <v>98.70757475083056</v>
      </c>
    </row>
    <row r="10" spans="1:12" x14ac:dyDescent="0.25">
      <c r="A10" s="4"/>
      <c r="B10" s="4">
        <v>19000000</v>
      </c>
      <c r="C10" s="15" t="s">
        <v>14</v>
      </c>
      <c r="D10" s="5">
        <v>0</v>
      </c>
      <c r="E10" s="5">
        <v>22.4</v>
      </c>
      <c r="F10" s="5">
        <v>15.05</v>
      </c>
      <c r="G10" s="5">
        <v>14.85549</v>
      </c>
      <c r="H10" s="5">
        <f t="shared" si="0"/>
        <v>-0.19451000000000107</v>
      </c>
      <c r="I10" s="5">
        <f t="shared" si="1"/>
        <v>98.70757475083056</v>
      </c>
    </row>
    <row r="11" spans="1:12" x14ac:dyDescent="0.25">
      <c r="A11" s="4"/>
      <c r="B11" s="4">
        <v>19010000</v>
      </c>
      <c r="C11" s="15" t="s">
        <v>15</v>
      </c>
      <c r="D11" s="5">
        <v>0</v>
      </c>
      <c r="E11" s="5">
        <v>22.4</v>
      </c>
      <c r="F11" s="5">
        <v>15.05</v>
      </c>
      <c r="G11" s="5">
        <v>14.85549</v>
      </c>
      <c r="H11" s="5">
        <f t="shared" si="0"/>
        <v>-0.19451000000000107</v>
      </c>
      <c r="I11" s="5">
        <f t="shared" si="1"/>
        <v>98.70757475083056</v>
      </c>
    </row>
    <row r="12" spans="1:12" ht="45" x14ac:dyDescent="0.25">
      <c r="A12" s="4"/>
      <c r="B12" s="4">
        <v>19010100</v>
      </c>
      <c r="C12" s="15" t="s">
        <v>16</v>
      </c>
      <c r="D12" s="5">
        <v>0</v>
      </c>
      <c r="E12" s="5">
        <v>14.5</v>
      </c>
      <c r="F12" s="5">
        <v>11</v>
      </c>
      <c r="G12" s="5">
        <v>10.36908</v>
      </c>
      <c r="H12" s="5">
        <f t="shared" si="0"/>
        <v>-0.6309199999999997</v>
      </c>
      <c r="I12" s="5">
        <f t="shared" si="1"/>
        <v>94.26436363636364</v>
      </c>
    </row>
    <row r="13" spans="1:12" ht="30" x14ac:dyDescent="0.25">
      <c r="A13" s="4"/>
      <c r="B13" s="4">
        <v>19010200</v>
      </c>
      <c r="C13" s="15" t="s">
        <v>17</v>
      </c>
      <c r="D13" s="5">
        <v>0</v>
      </c>
      <c r="E13" s="5">
        <v>7.3</v>
      </c>
      <c r="F13" s="5">
        <v>3.8</v>
      </c>
      <c r="G13" s="5">
        <v>4.2125000000000004</v>
      </c>
      <c r="H13" s="5">
        <f t="shared" si="0"/>
        <v>0.41250000000000053</v>
      </c>
      <c r="I13" s="5">
        <f t="shared" si="1"/>
        <v>110.85526315789475</v>
      </c>
    </row>
    <row r="14" spans="1:12" ht="60" x14ac:dyDescent="0.25">
      <c r="A14" s="4"/>
      <c r="B14" s="4">
        <v>19010300</v>
      </c>
      <c r="C14" s="15" t="s">
        <v>18</v>
      </c>
      <c r="D14" s="5">
        <v>0</v>
      </c>
      <c r="E14" s="5">
        <v>0.6</v>
      </c>
      <c r="F14" s="5">
        <v>0.25</v>
      </c>
      <c r="G14" s="5">
        <v>0.27391000000000004</v>
      </c>
      <c r="H14" s="5">
        <f t="shared" si="0"/>
        <v>2.3910000000000042E-2</v>
      </c>
      <c r="I14" s="5">
        <f t="shared" si="1"/>
        <v>109.56400000000002</v>
      </c>
    </row>
    <row r="15" spans="1:12" x14ac:dyDescent="0.25">
      <c r="A15" s="4"/>
      <c r="B15" s="4">
        <v>20000000</v>
      </c>
      <c r="C15" s="15" t="s">
        <v>19</v>
      </c>
      <c r="D15" s="5">
        <v>3941.9</v>
      </c>
      <c r="E15" s="5">
        <v>3941.9</v>
      </c>
      <c r="F15" s="5">
        <v>1671.625</v>
      </c>
      <c r="G15" s="5">
        <v>1443.0243899999998</v>
      </c>
      <c r="H15" s="5">
        <f t="shared" si="0"/>
        <v>-228.60061000000019</v>
      </c>
      <c r="I15" s="5">
        <f t="shared" si="1"/>
        <v>86.324647573468923</v>
      </c>
    </row>
    <row r="16" spans="1:12" ht="30" x14ac:dyDescent="0.25">
      <c r="A16" s="4"/>
      <c r="B16" s="4">
        <v>21000000</v>
      </c>
      <c r="C16" s="15" t="s">
        <v>20</v>
      </c>
      <c r="D16" s="5">
        <v>0</v>
      </c>
      <c r="E16" s="5">
        <v>0</v>
      </c>
      <c r="F16" s="5">
        <v>0</v>
      </c>
      <c r="G16" s="5">
        <v>6.6907500000000004</v>
      </c>
      <c r="H16" s="5">
        <f t="shared" si="0"/>
        <v>6.6907500000000004</v>
      </c>
      <c r="I16" s="5">
        <f t="shared" si="1"/>
        <v>0</v>
      </c>
    </row>
    <row r="17" spans="1:9" ht="45" x14ac:dyDescent="0.25">
      <c r="A17" s="4"/>
      <c r="B17" s="4">
        <v>21110000</v>
      </c>
      <c r="C17" s="15" t="s">
        <v>21</v>
      </c>
      <c r="D17" s="5">
        <v>0</v>
      </c>
      <c r="E17" s="5">
        <v>0</v>
      </c>
      <c r="F17" s="5">
        <v>0</v>
      </c>
      <c r="G17" s="5">
        <v>6.6907500000000004</v>
      </c>
      <c r="H17" s="5">
        <f t="shared" si="0"/>
        <v>6.6907500000000004</v>
      </c>
      <c r="I17" s="5">
        <f t="shared" si="1"/>
        <v>0</v>
      </c>
    </row>
    <row r="18" spans="1:9" x14ac:dyDescent="0.25">
      <c r="A18" s="4"/>
      <c r="B18" s="4">
        <v>24000000</v>
      </c>
      <c r="C18" s="15" t="s">
        <v>22</v>
      </c>
      <c r="D18" s="5">
        <v>50</v>
      </c>
      <c r="E18" s="5">
        <v>50</v>
      </c>
      <c r="F18" s="5">
        <v>50</v>
      </c>
      <c r="G18" s="5">
        <v>90.156059999999997</v>
      </c>
      <c r="H18" s="5">
        <f t="shared" si="0"/>
        <v>40.156059999999997</v>
      </c>
      <c r="I18" s="5">
        <f t="shared" si="1"/>
        <v>180.31211999999999</v>
      </c>
    </row>
    <row r="19" spans="1:9" ht="30" x14ac:dyDescent="0.25">
      <c r="A19" s="4"/>
      <c r="B19" s="4">
        <v>24170000</v>
      </c>
      <c r="C19" s="15" t="s">
        <v>23</v>
      </c>
      <c r="D19" s="5">
        <v>50</v>
      </c>
      <c r="E19" s="5">
        <v>50</v>
      </c>
      <c r="F19" s="5">
        <v>50</v>
      </c>
      <c r="G19" s="5">
        <v>90.156059999999997</v>
      </c>
      <c r="H19" s="5">
        <f t="shared" si="0"/>
        <v>40.156059999999997</v>
      </c>
      <c r="I19" s="5">
        <f t="shared" si="1"/>
        <v>180.31211999999999</v>
      </c>
    </row>
    <row r="20" spans="1:9" x14ac:dyDescent="0.25">
      <c r="A20" s="4"/>
      <c r="B20" s="4">
        <v>25000000</v>
      </c>
      <c r="C20" s="15" t="s">
        <v>24</v>
      </c>
      <c r="D20" s="5">
        <v>3891.9</v>
      </c>
      <c r="E20" s="5">
        <v>3891.9</v>
      </c>
      <c r="F20" s="5">
        <v>1621.625</v>
      </c>
      <c r="G20" s="5">
        <v>1346.17758</v>
      </c>
      <c r="H20" s="5">
        <f t="shared" si="0"/>
        <v>-275.44741999999997</v>
      </c>
      <c r="I20" s="5">
        <f t="shared" si="1"/>
        <v>83.014111153935104</v>
      </c>
    </row>
    <row r="21" spans="1:9" ht="30" x14ac:dyDescent="0.25">
      <c r="A21" s="4"/>
      <c r="B21" s="4">
        <v>25010000</v>
      </c>
      <c r="C21" s="15" t="s">
        <v>25</v>
      </c>
      <c r="D21" s="5">
        <v>3891.9</v>
      </c>
      <c r="E21" s="5">
        <v>3891.9</v>
      </c>
      <c r="F21" s="5">
        <v>1621.625</v>
      </c>
      <c r="G21" s="5">
        <v>1187.00379</v>
      </c>
      <c r="H21" s="5">
        <f t="shared" si="0"/>
        <v>-434.62121000000002</v>
      </c>
      <c r="I21" s="5">
        <f t="shared" si="1"/>
        <v>73.19841455330301</v>
      </c>
    </row>
    <row r="22" spans="1:9" ht="30" x14ac:dyDescent="0.25">
      <c r="A22" s="4"/>
      <c r="B22" s="4">
        <v>25010100</v>
      </c>
      <c r="C22" s="15" t="s">
        <v>26</v>
      </c>
      <c r="D22" s="5">
        <v>2269.9989999999998</v>
      </c>
      <c r="E22" s="5">
        <v>2269.9989999999998</v>
      </c>
      <c r="F22" s="5">
        <v>945.83291666666673</v>
      </c>
      <c r="G22" s="5">
        <v>1043.6418699999999</v>
      </c>
      <c r="H22" s="5">
        <f t="shared" si="0"/>
        <v>97.808953333333193</v>
      </c>
      <c r="I22" s="5">
        <f t="shared" si="1"/>
        <v>110.34103926918029</v>
      </c>
    </row>
    <row r="23" spans="1:9" ht="30" x14ac:dyDescent="0.25">
      <c r="A23" s="4"/>
      <c r="B23" s="4">
        <v>25010200</v>
      </c>
      <c r="C23" s="15" t="s">
        <v>27</v>
      </c>
      <c r="D23" s="5">
        <v>936.101</v>
      </c>
      <c r="E23" s="5">
        <v>936.101</v>
      </c>
      <c r="F23" s="5">
        <v>390.04208333333338</v>
      </c>
      <c r="G23" s="5">
        <v>96.038409999999999</v>
      </c>
      <c r="H23" s="5">
        <f t="shared" si="0"/>
        <v>-294.00367333333338</v>
      </c>
      <c r="I23" s="5">
        <f t="shared" si="1"/>
        <v>24.622576410024131</v>
      </c>
    </row>
    <row r="24" spans="1:9" x14ac:dyDescent="0.25">
      <c r="A24" s="4"/>
      <c r="B24" s="4">
        <v>25010300</v>
      </c>
      <c r="C24" s="15" t="s">
        <v>28</v>
      </c>
      <c r="D24" s="5">
        <v>685.8</v>
      </c>
      <c r="E24" s="5">
        <v>685.8</v>
      </c>
      <c r="F24" s="5">
        <v>285.75</v>
      </c>
      <c r="G24" s="5">
        <v>47.323509999999999</v>
      </c>
      <c r="H24" s="5">
        <f t="shared" si="0"/>
        <v>-238.42649</v>
      </c>
      <c r="I24" s="5">
        <f t="shared" si="1"/>
        <v>16.561158355205599</v>
      </c>
    </row>
    <row r="25" spans="1:9" ht="30" x14ac:dyDescent="0.25">
      <c r="A25" s="4"/>
      <c r="B25" s="4">
        <v>25020000</v>
      </c>
      <c r="C25" s="15" t="s">
        <v>29</v>
      </c>
      <c r="D25" s="5">
        <v>0</v>
      </c>
      <c r="E25" s="5">
        <v>0</v>
      </c>
      <c r="F25" s="5">
        <v>0</v>
      </c>
      <c r="G25" s="5">
        <v>159.17379</v>
      </c>
      <c r="H25" s="5">
        <f t="shared" si="0"/>
        <v>159.17379</v>
      </c>
      <c r="I25" s="5">
        <f t="shared" si="1"/>
        <v>0</v>
      </c>
    </row>
    <row r="26" spans="1:9" x14ac:dyDescent="0.25">
      <c r="A26" s="4"/>
      <c r="B26" s="4">
        <v>25020100</v>
      </c>
      <c r="C26" s="15" t="s">
        <v>30</v>
      </c>
      <c r="D26" s="5">
        <v>0</v>
      </c>
      <c r="E26" s="5">
        <v>0</v>
      </c>
      <c r="F26" s="5">
        <v>0</v>
      </c>
      <c r="G26" s="5">
        <v>159.17379</v>
      </c>
      <c r="H26" s="5">
        <f t="shared" si="0"/>
        <v>159.17379</v>
      </c>
      <c r="I26" s="5">
        <f t="shared" si="1"/>
        <v>0</v>
      </c>
    </row>
    <row r="27" spans="1:9" x14ac:dyDescent="0.25">
      <c r="A27" s="4"/>
      <c r="B27" s="4">
        <v>30000000</v>
      </c>
      <c r="C27" s="15" t="s">
        <v>31</v>
      </c>
      <c r="D27" s="5">
        <v>0</v>
      </c>
      <c r="E27" s="5">
        <v>0</v>
      </c>
      <c r="F27" s="5">
        <v>0</v>
      </c>
      <c r="G27" s="5">
        <v>1.8976300000000001</v>
      </c>
      <c r="H27" s="5">
        <f t="shared" si="0"/>
        <v>1.8976300000000001</v>
      </c>
      <c r="I27" s="5">
        <f t="shared" si="1"/>
        <v>0</v>
      </c>
    </row>
    <row r="28" spans="1:9" x14ac:dyDescent="0.25">
      <c r="A28" s="4"/>
      <c r="B28" s="4">
        <v>33000000</v>
      </c>
      <c r="C28" s="15" t="s">
        <v>32</v>
      </c>
      <c r="D28" s="5">
        <v>0</v>
      </c>
      <c r="E28" s="5">
        <v>0</v>
      </c>
      <c r="F28" s="5">
        <v>0</v>
      </c>
      <c r="G28" s="5">
        <v>1.8976300000000001</v>
      </c>
      <c r="H28" s="5">
        <f t="shared" si="0"/>
        <v>1.8976300000000001</v>
      </c>
      <c r="I28" s="5">
        <f t="shared" si="1"/>
        <v>0</v>
      </c>
    </row>
    <row r="29" spans="1:9" x14ac:dyDescent="0.25">
      <c r="A29" s="4"/>
      <c r="B29" s="4">
        <v>33010000</v>
      </c>
      <c r="C29" s="15" t="s">
        <v>33</v>
      </c>
      <c r="D29" s="5">
        <v>0</v>
      </c>
      <c r="E29" s="5">
        <v>0</v>
      </c>
      <c r="F29" s="5">
        <v>0</v>
      </c>
      <c r="G29" s="5">
        <v>1.8976300000000001</v>
      </c>
      <c r="H29" s="5">
        <f t="shared" si="0"/>
        <v>1.8976300000000001</v>
      </c>
      <c r="I29" s="5">
        <f t="shared" si="1"/>
        <v>0</v>
      </c>
    </row>
    <row r="30" spans="1:9" ht="75" x14ac:dyDescent="0.25">
      <c r="A30" s="4"/>
      <c r="B30" s="4">
        <v>33010100</v>
      </c>
      <c r="C30" s="15" t="s">
        <v>34</v>
      </c>
      <c r="D30" s="5">
        <v>0</v>
      </c>
      <c r="E30" s="5">
        <v>0</v>
      </c>
      <c r="F30" s="5">
        <v>0</v>
      </c>
      <c r="G30" s="5">
        <v>1.8976300000000001</v>
      </c>
      <c r="H30" s="5">
        <f t="shared" si="0"/>
        <v>1.8976300000000001</v>
      </c>
      <c r="I30" s="5">
        <f t="shared" si="1"/>
        <v>0</v>
      </c>
    </row>
    <row r="31" spans="1:9" x14ac:dyDescent="0.25">
      <c r="A31" s="4"/>
      <c r="B31" s="4">
        <v>50000000</v>
      </c>
      <c r="C31" s="15" t="s">
        <v>35</v>
      </c>
      <c r="D31" s="5">
        <v>165</v>
      </c>
      <c r="E31" s="5">
        <v>165</v>
      </c>
      <c r="F31" s="5">
        <v>68.75</v>
      </c>
      <c r="G31" s="5">
        <v>80.686479999999989</v>
      </c>
      <c r="H31" s="5">
        <f t="shared" si="0"/>
        <v>11.936479999999989</v>
      </c>
      <c r="I31" s="5">
        <f t="shared" si="1"/>
        <v>117.3621527272727</v>
      </c>
    </row>
    <row r="32" spans="1:9" ht="60" x14ac:dyDescent="0.25">
      <c r="A32" s="4"/>
      <c r="B32" s="4">
        <v>50110000</v>
      </c>
      <c r="C32" s="15" t="s">
        <v>36</v>
      </c>
      <c r="D32" s="5">
        <v>165</v>
      </c>
      <c r="E32" s="5">
        <v>165</v>
      </c>
      <c r="F32" s="5">
        <v>68.75</v>
      </c>
      <c r="G32" s="5">
        <v>80.686479999999989</v>
      </c>
      <c r="H32" s="5">
        <f t="shared" si="0"/>
        <v>11.936479999999989</v>
      </c>
      <c r="I32" s="5">
        <f t="shared" si="1"/>
        <v>117.3621527272727</v>
      </c>
    </row>
    <row r="33" spans="1:9" x14ac:dyDescent="0.25">
      <c r="A33" s="7" t="s">
        <v>37</v>
      </c>
      <c r="B33" s="8"/>
      <c r="C33" s="8"/>
      <c r="D33" s="6">
        <v>4106.8999999999996</v>
      </c>
      <c r="E33" s="6">
        <v>4129.3</v>
      </c>
      <c r="F33" s="6">
        <v>1755.425</v>
      </c>
      <c r="G33" s="6">
        <v>1540.4639899999997</v>
      </c>
      <c r="H33" s="6">
        <f t="shared" si="0"/>
        <v>-214.96101000000021</v>
      </c>
      <c r="I33" s="6">
        <f t="shared" si="1"/>
        <v>87.754474842274661</v>
      </c>
    </row>
    <row r="34" spans="1:9" x14ac:dyDescent="0.25">
      <c r="A34" s="7" t="s">
        <v>38</v>
      </c>
      <c r="B34" s="8"/>
      <c r="C34" s="8"/>
      <c r="D34" s="6">
        <v>4106.8999999999996</v>
      </c>
      <c r="E34" s="6">
        <v>4129.3</v>
      </c>
      <c r="F34" s="6">
        <v>1755.425</v>
      </c>
      <c r="G34" s="6">
        <v>1540.4639899999997</v>
      </c>
      <c r="H34" s="6">
        <f t="shared" si="0"/>
        <v>-214.96101000000021</v>
      </c>
      <c r="I34" s="6">
        <f t="shared" si="1"/>
        <v>87.754474842274661</v>
      </c>
    </row>
  </sheetData>
  <mergeCells count="8">
    <mergeCell ref="A33:C33"/>
    <mergeCell ref="A34:C34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2016-06-01T08:05:43Z</cp:lastPrinted>
  <dcterms:created xsi:type="dcterms:W3CDTF">2016-06-01T07:35:53Z</dcterms:created>
  <dcterms:modified xsi:type="dcterms:W3CDTF">2016-06-01T08:05:45Z</dcterms:modified>
</cp:coreProperties>
</file>